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A3" i="8" l="1"/>
  <c r="A3" i="7"/>
  <c r="A3" i="6"/>
  <c r="A3" i="5"/>
  <c r="A3" i="4"/>
  <c r="A3" i="3"/>
  <c r="A3" i="2"/>
  <c r="A3" i="11"/>
  <c r="P7" i="4" l="1"/>
  <c r="P7" i="7" l="1"/>
  <c r="P7" i="6"/>
  <c r="H7" i="12" l="1"/>
  <c r="L7" i="12"/>
  <c r="P7" i="12"/>
  <c r="C7" i="12"/>
  <c r="B7" i="12"/>
  <c r="A7" i="12"/>
  <c r="D7" i="12" l="1"/>
  <c r="H7" i="11"/>
  <c r="L7" i="11"/>
  <c r="P7" i="11"/>
  <c r="B7" i="11"/>
  <c r="D7" i="11" l="1"/>
  <c r="H7" i="2"/>
  <c r="L7" i="2" l="1"/>
  <c r="P7" i="2"/>
  <c r="H7" i="3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<sst xmlns="http://schemas.openxmlformats.org/spreadsheetml/2006/main" count="245" uniqueCount="31">
  <si>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</si>
  <si>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</si>
  <si>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</si>
  <si>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</si>
  <si>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</si>
  <si>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</si>
  <si>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</si>
  <si>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</si>
  <si>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</si>
  <si>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</si>
  <si>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</si>
  <si>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</si>
  <si>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</si>
  <si>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</si>
  <si>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</si>
  <si>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</si>
  <si>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</si>
  <si>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</si>
  <si>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</si>
  <si>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t>2018 год прогноз</t>
  </si>
  <si>
    <t>201 год прогноз</t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</si>
  <si>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</si>
  <si>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</si>
  <si>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</si>
  <si>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2018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</si>
  <si>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</si>
  <si>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</si>
  <si>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</si>
  <si>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2018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</si>
  <si>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2018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</si>
  <si>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01.10.2018г.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</si>
</sst>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vertical="center" wrapText="1"/>
    </xf>
    <xf numFmtId="2" fontId="12" fillId="0" borderId="2" xfId="0" applyNumberFormat="1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2" fontId="1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" fontId="13" fillId="0" borderId="2" xfId="0" applyNumberFormat="1" applyFont="1" applyBorder="1" applyAlignment="1">
      <alignment horizontal="center"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164" fontId="13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70" zoomScaleNormal="7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12</v>
      </c>
      <c r="R1" s="36"/>
    </row>
    <row r="2" spans="1:18" ht="36.75" customHeight="1" x14ac:dyDescent="0.3">
      <c r="A2" s="38" t="s">
        <v>28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13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2.4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117" customHeight="1" x14ac:dyDescent="0.3">
      <c r="A7" s="6" t="s">
        <v>14</v>
      </c>
      <c r="B7" s="23">
        <f>SUM(F7+J7+N7)</f>
        <v>1749.47</v>
      </c>
      <c r="C7" s="31">
        <f>SUM(G7+K7+O7)</f>
        <v>1774.2779999999998</v>
      </c>
      <c r="D7" s="23">
        <f>C7/B7*100</f>
        <v>101.41802946035084</v>
      </c>
      <c r="E7" s="23">
        <v>103.1</v>
      </c>
      <c r="F7" s="23">
        <v>1598.3</v>
      </c>
      <c r="G7" s="31">
        <v>1647.1</v>
      </c>
      <c r="H7" s="24">
        <f>G7/F7*100</f>
        <v>103.05324407182633</v>
      </c>
      <c r="I7" s="24">
        <v>102.8</v>
      </c>
      <c r="J7" s="23">
        <v>122.02</v>
      </c>
      <c r="K7" s="24">
        <v>98.052999999999997</v>
      </c>
      <c r="L7" s="23">
        <f>K7/J7*100</f>
        <v>80.358138010162278</v>
      </c>
      <c r="M7" s="23">
        <v>83.2</v>
      </c>
      <c r="N7" s="23">
        <v>29.15</v>
      </c>
      <c r="O7" s="24">
        <v>29.125</v>
      </c>
      <c r="P7" s="23">
        <f>O7/N7*100</f>
        <v>99.914236706689536</v>
      </c>
      <c r="Q7" s="23">
        <v>207.8</v>
      </c>
      <c r="R7" s="18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12</v>
      </c>
      <c r="R1" s="36"/>
    </row>
    <row r="2" spans="1:18" ht="36.75" customHeight="1" x14ac:dyDescent="0.3">
      <c r="A2" s="38" t="s">
        <v>21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15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40.799999999999997" customHeight="1" x14ac:dyDescent="0.3">
      <c r="A7" s="6" t="s">
        <v>14</v>
      </c>
      <c r="B7" s="27">
        <f>SUM(F7+J7+N7)</f>
        <v>3996</v>
      </c>
      <c r="C7" s="29">
        <f>SUM(G7+K7+O7)</f>
        <v>3224</v>
      </c>
      <c r="D7" s="23">
        <f>C7/B7*100</f>
        <v>80.68068068068068</v>
      </c>
      <c r="E7" s="23">
        <v>84.8</v>
      </c>
      <c r="F7" s="27">
        <v>230</v>
      </c>
      <c r="G7" s="29">
        <v>157</v>
      </c>
      <c r="H7" s="24">
        <f>G7/F7*100</f>
        <v>68.260869565217391</v>
      </c>
      <c r="I7" s="23">
        <v>66</v>
      </c>
      <c r="J7" s="27">
        <v>2816</v>
      </c>
      <c r="K7" s="27">
        <v>2431</v>
      </c>
      <c r="L7" s="23">
        <f>K7/J7*100</f>
        <v>86.328125</v>
      </c>
      <c r="M7" s="23">
        <v>92.7</v>
      </c>
      <c r="N7" s="25">
        <v>950</v>
      </c>
      <c r="O7" s="27">
        <v>636</v>
      </c>
      <c r="P7" s="23">
        <f>O7/N7*100</f>
        <v>66.94736842105263</v>
      </c>
      <c r="Q7" s="23">
        <v>67.5</v>
      </c>
      <c r="R7" s="6"/>
    </row>
    <row r="8" spans="1:18" ht="21" x14ac:dyDescent="0.3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12</v>
      </c>
      <c r="R1" s="36"/>
    </row>
    <row r="2" spans="1:18" ht="36.75" customHeight="1" x14ac:dyDescent="0.3">
      <c r="A2" s="38" t="s">
        <v>22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130.19999999999999" customHeight="1" x14ac:dyDescent="0.3">
      <c r="A7" s="6" t="s">
        <v>14</v>
      </c>
      <c r="B7" s="27">
        <f>SUM(F7+J7+N7)</f>
        <v>65880</v>
      </c>
      <c r="C7" s="29">
        <f>SUM(G7+K7+O7)</f>
        <v>70298</v>
      </c>
      <c r="D7" s="23">
        <f>C7/B7*100</f>
        <v>106.70613236187008</v>
      </c>
      <c r="E7" s="23">
        <v>96.8</v>
      </c>
      <c r="F7" s="27">
        <v>65610</v>
      </c>
      <c r="G7" s="29">
        <v>70013</v>
      </c>
      <c r="H7" s="24">
        <f>G7/F7*100</f>
        <v>106.71086724584666</v>
      </c>
      <c r="I7" s="23">
        <v>96.8</v>
      </c>
      <c r="J7" s="27">
        <v>0</v>
      </c>
      <c r="K7" s="27">
        <v>23</v>
      </c>
      <c r="L7" s="30" t="e">
        <f>K7/J7*100</f>
        <v>#DIV/0!</v>
      </c>
      <c r="M7" s="23">
        <v>121</v>
      </c>
      <c r="N7" s="25">
        <v>270</v>
      </c>
      <c r="O7" s="27">
        <v>262</v>
      </c>
      <c r="P7" s="23">
        <f>O7/N7*100</f>
        <v>97.037037037037038</v>
      </c>
      <c r="Q7" s="23">
        <v>97.8</v>
      </c>
      <c r="R7" s="19"/>
    </row>
    <row r="10" spans="1:18" ht="15.6" x14ac:dyDescent="0.3">
      <c r="B10" s="9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A3" sqref="A3:L3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12</v>
      </c>
      <c r="R1" s="36"/>
    </row>
    <row r="2" spans="1:18" ht="36.75" customHeight="1" x14ac:dyDescent="0.3">
      <c r="A2" s="38" t="s">
        <v>23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163.19999999999999" customHeight="1" x14ac:dyDescent="0.3">
      <c r="A7" s="6" t="s">
        <v>14</v>
      </c>
      <c r="B7" s="27">
        <f>SUM(F7+J7+N7)</f>
        <v>11560</v>
      </c>
      <c r="C7" s="27">
        <v>12191</v>
      </c>
      <c r="D7" s="23">
        <f>C7/B7*100</f>
        <v>105.45847750865052</v>
      </c>
      <c r="E7" s="23">
        <v>107.4</v>
      </c>
      <c r="F7" s="27">
        <v>10850</v>
      </c>
      <c r="G7" s="27">
        <v>11460</v>
      </c>
      <c r="H7" s="23">
        <f>G7/F7*100</f>
        <v>105.6221198156682</v>
      </c>
      <c r="I7" s="23">
        <v>107.5</v>
      </c>
      <c r="J7" s="27">
        <v>693</v>
      </c>
      <c r="K7" s="27">
        <v>704</v>
      </c>
      <c r="L7" s="23">
        <f>K7/J7*100</f>
        <v>101.58730158730158</v>
      </c>
      <c r="M7" s="23">
        <v>104.8</v>
      </c>
      <c r="N7" s="25">
        <v>17</v>
      </c>
      <c r="O7" s="27">
        <v>27</v>
      </c>
      <c r="P7" s="23">
        <f>O7/N7*100</f>
        <v>158.8235294117647</v>
      </c>
      <c r="Q7" s="23">
        <v>158.80000000000001</v>
      </c>
      <c r="R7" s="17"/>
    </row>
    <row r="8" spans="1:18" x14ac:dyDescent="0.3">
      <c r="E8" s="1" t="s">
        <v>18</v>
      </c>
    </row>
    <row r="10" spans="1:18" ht="15.6" x14ac:dyDescent="0.3">
      <c r="A10" s="9"/>
      <c r="B10" s="10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zoomScale="70" zoomScaleNormal="7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12</v>
      </c>
      <c r="R1" s="36"/>
    </row>
    <row r="2" spans="1:20" ht="36.75" customHeight="1" x14ac:dyDescent="0.3">
      <c r="A2" s="38" t="s">
        <v>24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20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</v>
      </c>
      <c r="R3" s="39"/>
    </row>
    <row r="4" spans="1:20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20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20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20" ht="34.200000000000003" customHeight="1" x14ac:dyDescent="0.3">
      <c r="A7" s="6" t="s">
        <v>14</v>
      </c>
      <c r="B7" s="27">
        <f>SUM(F7+J7+N7)</f>
        <v>38837</v>
      </c>
      <c r="C7" s="27">
        <f>SUM(G7+K7+O7)</f>
        <v>37373</v>
      </c>
      <c r="D7" s="23">
        <f>C7/B7*100</f>
        <v>96.230398846460858</v>
      </c>
      <c r="E7" s="23">
        <v>98.5</v>
      </c>
      <c r="F7" s="27">
        <v>35192</v>
      </c>
      <c r="G7" s="27">
        <v>33707</v>
      </c>
      <c r="H7" s="24">
        <f>G7/F7*100</f>
        <v>95.780290975221632</v>
      </c>
      <c r="I7" s="24">
        <v>98.2</v>
      </c>
      <c r="J7" s="27">
        <v>3400</v>
      </c>
      <c r="K7" s="27">
        <v>3430</v>
      </c>
      <c r="L7" s="23">
        <f>K7/J7*100</f>
        <v>100.88235294117646</v>
      </c>
      <c r="M7" s="23">
        <v>104.2</v>
      </c>
      <c r="N7" s="25">
        <v>245</v>
      </c>
      <c r="O7" s="27">
        <v>236</v>
      </c>
      <c r="P7" s="23">
        <f>O7/N7*100</f>
        <v>96.326530612244895</v>
      </c>
      <c r="Q7" s="23">
        <v>69.2</v>
      </c>
      <c r="R7" s="6"/>
      <c r="S7" s="8"/>
      <c r="T7" s="8"/>
    </row>
    <row r="8" spans="1:20" ht="21" x14ac:dyDescent="0.3"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20" ht="21" x14ac:dyDescent="0.3"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20" ht="21" x14ac:dyDescent="0.3">
      <c r="A10" s="9"/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</row>
    <row r="11" spans="1:20" ht="21" x14ac:dyDescent="0.3"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0</v>
      </c>
      <c r="R1" s="36"/>
    </row>
    <row r="2" spans="1:18" ht="36.75" customHeight="1" x14ac:dyDescent="0.3">
      <c r="A2" s="38" t="s">
        <v>25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52.2" customHeight="1" x14ac:dyDescent="0.3">
      <c r="A7" s="6" t="s">
        <v>14</v>
      </c>
      <c r="B7" s="23">
        <f>SUM(F7+J7+N7)</f>
        <v>84.399999999999991</v>
      </c>
      <c r="C7" s="24">
        <f>SUM(G7+K7+O7)</f>
        <v>74.082999999999998</v>
      </c>
      <c r="D7" s="23">
        <f>C7/B7*100</f>
        <v>87.77606635071092</v>
      </c>
      <c r="E7" s="23">
        <v>113.9</v>
      </c>
      <c r="F7" s="24">
        <v>80.819999999999993</v>
      </c>
      <c r="G7" s="24">
        <v>70.701999999999998</v>
      </c>
      <c r="H7" s="23">
        <f>G7/F7*100</f>
        <v>87.480821578817128</v>
      </c>
      <c r="I7" s="24">
        <v>115.2</v>
      </c>
      <c r="J7" s="24">
        <v>3.5</v>
      </c>
      <c r="K7" s="26">
        <v>3.22</v>
      </c>
      <c r="L7" s="23">
        <v>92</v>
      </c>
      <c r="M7" s="23">
        <v>90</v>
      </c>
      <c r="N7" s="25">
        <v>0.08</v>
      </c>
      <c r="O7" s="26">
        <v>0.161</v>
      </c>
      <c r="P7" s="23">
        <f>O7/N7*100</f>
        <v>201.25000000000003</v>
      </c>
      <c r="Q7" s="23">
        <v>150.5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="80" zoomScaleNormal="8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"/>
      <c r="O1" s="37"/>
      <c r="P1" s="37"/>
      <c r="Q1" s="36" t="s">
        <v>0</v>
      </c>
      <c r="R1" s="36"/>
    </row>
    <row r="2" spans="1:18" ht="36.75" customHeight="1" x14ac:dyDescent="0.3">
      <c r="A2" s="38" t="s">
        <v>26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4"/>
      <c r="O3" s="40"/>
      <c r="P3" s="40"/>
      <c r="Q3" s="40" t="s">
        <v>1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0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33" customHeight="1" x14ac:dyDescent="0.3">
      <c r="A7" s="6" t="s">
        <v>14</v>
      </c>
      <c r="B7" s="23">
        <f>SUM(F7+J7+N7)</f>
        <v>30.497000000000003</v>
      </c>
      <c r="C7" s="24">
        <f>SUM(G7+K7+O7)</f>
        <v>24.228000000000002</v>
      </c>
      <c r="D7" s="23">
        <f>C7/B7*100</f>
        <v>79.44387972587468</v>
      </c>
      <c r="E7" s="23">
        <v>100.2</v>
      </c>
      <c r="F7" s="24">
        <v>26.475000000000001</v>
      </c>
      <c r="G7" s="24">
        <v>21.297000000000001</v>
      </c>
      <c r="H7" s="24">
        <f>G7/F7*100</f>
        <v>80.441926345609062</v>
      </c>
      <c r="I7" s="24">
        <v>99.7</v>
      </c>
      <c r="J7" s="24">
        <v>3.7570000000000001</v>
      </c>
      <c r="K7" s="24">
        <v>2.8140000000000001</v>
      </c>
      <c r="L7" s="23">
        <f>K7/J7*100</f>
        <v>74.900186318871448</v>
      </c>
      <c r="M7" s="23">
        <v>103.5</v>
      </c>
      <c r="N7" s="25">
        <v>0.26500000000000001</v>
      </c>
      <c r="O7" s="26">
        <v>0.11700000000000001</v>
      </c>
      <c r="P7" s="23">
        <f>O7/N7*100</f>
        <v>44.150943396226417</v>
      </c>
      <c r="Q7" s="23">
        <v>136</v>
      </c>
      <c r="R7" s="7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80" zoomScaleNormal="8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1"/>
      <c r="O1" s="37"/>
      <c r="P1" s="37"/>
      <c r="Q1" s="36" t="s">
        <v>0</v>
      </c>
      <c r="R1" s="36"/>
    </row>
    <row r="2" spans="1:18" ht="36.75" customHeight="1" x14ac:dyDescent="0.3">
      <c r="A2" s="38" t="s">
        <v>27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tr">
        <f>'Таблица 6 картофель'!$A$3</f>
        <v>01.10.2018г.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12"/>
      <c r="O3" s="40"/>
      <c r="P3" s="40"/>
      <c r="Q3" s="40" t="s">
        <v>1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3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2" t="s">
        <v>19</v>
      </c>
      <c r="G6" s="2" t="s">
        <v>6</v>
      </c>
      <c r="H6" s="2" t="s">
        <v>4</v>
      </c>
      <c r="I6" s="2" t="s">
        <v>10</v>
      </c>
      <c r="J6" s="2" t="s">
        <v>19</v>
      </c>
      <c r="K6" s="2" t="s">
        <v>6</v>
      </c>
      <c r="L6" s="2" t="s">
        <v>4</v>
      </c>
      <c r="M6" s="2" t="s">
        <v>10</v>
      </c>
      <c r="N6" s="2" t="s">
        <v>19</v>
      </c>
      <c r="O6" s="2" t="s">
        <v>6</v>
      </c>
      <c r="P6" s="2" t="s">
        <v>4</v>
      </c>
      <c r="Q6" s="2" t="s">
        <v>10</v>
      </c>
      <c r="R6" s="32"/>
    </row>
    <row r="7" spans="1:18" ht="118.2" customHeight="1" x14ac:dyDescent="0.3">
      <c r="A7" s="6" t="s">
        <v>14</v>
      </c>
      <c r="B7" s="23">
        <f>SUM(F7+J7+N7)</f>
        <v>23.5</v>
      </c>
      <c r="C7" s="24">
        <v>19.155999999999999</v>
      </c>
      <c r="D7" s="23">
        <f>C7/B7*100</f>
        <v>81.514893617021272</v>
      </c>
      <c r="E7" s="23">
        <v>83.4</v>
      </c>
      <c r="F7" s="23">
        <v>4.2</v>
      </c>
      <c r="G7" s="24">
        <v>4.1399999999999997</v>
      </c>
      <c r="H7" s="24">
        <f>G7/F7*100</f>
        <v>98.571428571428555</v>
      </c>
      <c r="I7" s="24">
        <v>86.5</v>
      </c>
      <c r="J7" s="23">
        <v>11.2</v>
      </c>
      <c r="K7" s="24">
        <v>8.0150000000000006</v>
      </c>
      <c r="L7" s="23">
        <f>K7/J7*100</f>
        <v>71.5625</v>
      </c>
      <c r="M7" s="23">
        <v>73.3</v>
      </c>
      <c r="N7" s="25">
        <v>8.1</v>
      </c>
      <c r="O7" s="24">
        <v>7</v>
      </c>
      <c r="P7" s="23">
        <f>O7/N7*100</f>
        <v>86.41975308641976</v>
      </c>
      <c r="Q7" s="23">
        <v>96.6</v>
      </c>
      <c r="R7" s="13"/>
    </row>
    <row r="12" spans="1:18" x14ac:dyDescent="0.3">
      <c r="C12" s="14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view="pageBreakPreview" zoomScale="70" zoomScaleNormal="100" zoomScaleSheetLayoutView="70" workbookViewId="0">
      <selection activeCell="A3" sqref="A3:L3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4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15"/>
      <c r="O1" s="37"/>
      <c r="P1" s="37"/>
      <c r="Q1" s="36" t="s">
        <v>17</v>
      </c>
      <c r="R1" s="36"/>
    </row>
    <row r="2" spans="1:18" ht="36.75" customHeight="1" x14ac:dyDescent="0.3">
      <c r="A2" s="38" t="s">
        <v>29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1:18" ht="14.25" customHeight="1" x14ac:dyDescent="0.3">
      <c r="A3" s="39" t="s">
        <v>30</v>
      </c>
      <c r="B3" s="39"/>
      <c r="C3" s="39"/>
      <c r="D3" s="39"/>
      <c r="E3" s="39"/>
      <c r="F3" s="40"/>
      <c r="G3" s="40"/>
      <c r="H3" s="40"/>
      <c r="I3" s="40"/>
      <c r="J3" s="40"/>
      <c r="K3" s="40"/>
      <c r="L3" s="40"/>
      <c r="M3" s="16"/>
      <c r="O3" s="39"/>
      <c r="P3" s="39"/>
      <c r="Q3" s="39" t="s">
        <v>1</v>
      </c>
      <c r="R3" s="39"/>
    </row>
    <row r="4" spans="1:18" ht="14.25" customHeight="1" x14ac:dyDescent="0.3">
      <c r="A4" s="32" t="s">
        <v>5</v>
      </c>
      <c r="B4" s="32" t="s">
        <v>9</v>
      </c>
      <c r="C4" s="32"/>
      <c r="D4" s="32"/>
      <c r="E4" s="32"/>
      <c r="F4" s="32" t="s">
        <v>11</v>
      </c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 t="s">
        <v>8</v>
      </c>
    </row>
    <row r="5" spans="1:18" ht="15" customHeight="1" x14ac:dyDescent="0.3">
      <c r="A5" s="32"/>
      <c r="B5" s="32"/>
      <c r="C5" s="32"/>
      <c r="D5" s="32"/>
      <c r="E5" s="32"/>
      <c r="F5" s="35" t="s">
        <v>2</v>
      </c>
      <c r="G5" s="33"/>
      <c r="H5" s="33"/>
      <c r="I5" s="34"/>
      <c r="J5" s="35" t="s">
        <v>7</v>
      </c>
      <c r="K5" s="33"/>
      <c r="L5" s="33"/>
      <c r="M5" s="34"/>
      <c r="N5" s="35" t="s">
        <v>3</v>
      </c>
      <c r="O5" s="33"/>
      <c r="P5" s="33"/>
      <c r="Q5" s="34"/>
      <c r="R5" s="32"/>
    </row>
    <row r="6" spans="1:18" ht="125.25" customHeight="1" x14ac:dyDescent="0.3">
      <c r="A6" s="32"/>
      <c r="B6" s="5" t="s">
        <v>19</v>
      </c>
      <c r="C6" s="2" t="s">
        <v>6</v>
      </c>
      <c r="D6" s="2" t="s">
        <v>4</v>
      </c>
      <c r="E6" s="2" t="s">
        <v>10</v>
      </c>
      <c r="F6" s="5" t="s">
        <v>19</v>
      </c>
      <c r="G6" s="2" t="s">
        <v>6</v>
      </c>
      <c r="H6" s="2" t="s">
        <v>4</v>
      </c>
      <c r="I6" s="2" t="s">
        <v>10</v>
      </c>
      <c r="J6" s="5" t="s">
        <v>19</v>
      </c>
      <c r="K6" s="2" t="s">
        <v>6</v>
      </c>
      <c r="L6" s="2" t="s">
        <v>4</v>
      </c>
      <c r="M6" s="2" t="s">
        <v>10</v>
      </c>
      <c r="N6" s="5" t="s">
        <v>19</v>
      </c>
      <c r="O6" s="2" t="s">
        <v>6</v>
      </c>
      <c r="P6" s="2" t="s">
        <v>4</v>
      </c>
      <c r="Q6" s="2" t="s">
        <v>10</v>
      </c>
      <c r="R6" s="32"/>
    </row>
    <row r="7" spans="1:18" s="8" customFormat="1" ht="46.8" customHeight="1" x14ac:dyDescent="0.3">
      <c r="A7" s="6" t="str">
        <f>'Таблица 5 овощи'!$A$7</f>
        <v>Выселковский</v>
      </c>
      <c r="B7" s="20">
        <f>SUM(F7+J7+N7)</f>
        <v>16.899999999999999</v>
      </c>
      <c r="C7" s="21">
        <f>SUM(G7+K7+O7)</f>
        <v>12.658999999999999</v>
      </c>
      <c r="D7" s="20">
        <f>C7/B7*100</f>
        <v>74.905325443786978</v>
      </c>
      <c r="E7" s="20">
        <v>77.099999999999994</v>
      </c>
      <c r="F7" s="20">
        <v>1.86</v>
      </c>
      <c r="G7" s="21">
        <v>1.052</v>
      </c>
      <c r="H7" s="21">
        <f>G7/F7*100</f>
        <v>56.559139784946233</v>
      </c>
      <c r="I7" s="21">
        <v>73.099999999999994</v>
      </c>
      <c r="J7" s="20">
        <v>14.535</v>
      </c>
      <c r="K7" s="21">
        <v>11.2</v>
      </c>
      <c r="L7" s="20">
        <f>K7/J7*100</f>
        <v>77.055383556931531</v>
      </c>
      <c r="M7" s="20">
        <v>77.2</v>
      </c>
      <c r="N7" s="22">
        <v>0.505</v>
      </c>
      <c r="O7" s="21">
        <v>0.40699999999999997</v>
      </c>
      <c r="P7" s="20">
        <f>O7/N7*100</f>
        <v>80.594059405940584</v>
      </c>
      <c r="Q7" s="20">
        <v>85.7</v>
      </c>
      <c r="R7" s="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2018-01-15T12:23:10Z</cp:lastPrinted>
  <dcterms:created xsi:type="dcterms:W3CDTF">2014-05-23T07:11:06Z</dcterms:created>
  <dcterms:modified xsi:type="dcterms:W3CDTF">2018-10-16T08:16:59Z</dcterms:modified>
</cp:coreProperties>
</file>